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9555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9" i="1" l="1"/>
  <c r="K10" i="1"/>
  <c r="K11" i="1"/>
  <c r="K8" i="1"/>
  <c r="K12" i="1" l="1"/>
  <c r="K13" i="1" s="1"/>
</calcChain>
</file>

<file path=xl/sharedStrings.xml><?xml version="1.0" encoding="utf-8"?>
<sst xmlns="http://schemas.openxmlformats.org/spreadsheetml/2006/main" count="60" uniqueCount="58">
  <si>
    <t>СПЕЦИФИКАЦИЯ</t>
  </si>
  <si>
    <t>ЛОТ</t>
  </si>
  <si>
    <t>Поставка труб ПВД, ПНД и скоб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</si>
  <si>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</si>
  <si>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</si>
  <si>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</si>
  <si>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</si>
  <si>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</si>
  <si>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</si>
  <si>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</si>
  <si>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</si>
  <si>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</si>
  <si>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</si>
  <si>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</si>
  <si>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</si>
  <si>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СКОБА МЕТАЛИЧЕСКАЯ 2-ЛАПКОВАЯ D-50MM</t>
  </si>
  <si>
    <t>Крепежные скобы поставляются в  двухлапковом исполнение,  крепёж-скоба применяется:для крепления крепления труб ПВХ d -50, используемых для 
монтажа  оптического кабеля и провода; крепежные скобы выполнены из оцинкованной стали высокого качества. Надёжно  защищены от коррозии. Жестко и стабильно закрепляются при различных температурах.</t>
  </si>
  <si>
    <t>шт</t>
  </si>
  <si>
    <t>ТРУБА ПНД П/Э D-63*4,7MM</t>
  </si>
  <si>
    <t>ПОГ.М</t>
  </si>
  <si>
    <t>ТРУБА ПНД П/Э D-90*6,7MM</t>
  </si>
  <si>
    <t>ТРУБА ПНД П/Э D-50*3,7MM</t>
  </si>
  <si>
    <t>В т.ч. НДС</t>
  </si>
  <si>
    <t>39228</t>
  </si>
  <si>
    <t>38314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</si>
  <si>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тубах</t>
  </si>
  <si>
    <t>39229</t>
  </si>
  <si>
    <t>40409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</si>
  <si>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</si>
  <si>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</si>
  <si>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</si>
  <si>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</si>
  <si>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</si>
  <si>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</si>
  <si>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</si>
  <si>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Номен-клатура</t>
  </si>
  <si>
    <t>Приложение 1.1</t>
  </si>
  <si>
    <t>Транспортировка товара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</si>
  <si>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</si>
  <si>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</si>
  <si>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</si>
  <si>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</si>
  <si>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</si>
  <si>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 xml:space="preserve"> Яппарова Р.Д. тел.: (347) 221-56-62;  8-901-817-39-50 эл.почта r.yapparova@bashtel.ru</t>
  </si>
  <si>
    <t>Контактное лицо по тех. вопросам</t>
  </si>
  <si>
    <t>Предельная сумма лота составляет:  1 688 733,40 руб. с НДС.</t>
  </si>
  <si>
    <t>Гаврилов В.А. (347) 221-57-20</t>
  </si>
  <si>
    <t xml:space="preserve">2квартал 2014 до 30 апреля; 3квартал 2014 до 30 июня </t>
  </si>
  <si>
    <t>190107</t>
  </si>
  <si>
    <t>9819</t>
  </si>
  <si>
    <t>4847</t>
  </si>
  <si>
    <t>количество</t>
  </si>
  <si>
    <t xml:space="preserve">  кол-во: 584; г. Белорецк, ул.Ленина, д.41; Кузнецов Д.Н. 89051808865;  кол-во: 1050; г.Бирск, ул. Бурновская, д.10; Выдрин Ю.А. 89173483781;  кол-во: 684; г. Мелеуз, ул. Воровского, д.2; Киреева В.Р. 89371692391;  кол-во: 70; с. Месягутово, ул. Коммунисстическая, д.24; Фазылов В.С. 89063756161;  кол-во: 28; г. Сибай, ул. Индустриальное шоссе, д.2; Устьянцева Л.А. 89279417186;  кол-во: 1955; г. Туймазы, ул. Гафурова, д.60; Николаичев А.П. 89018173670;  кол-во: 15120; г. Уфа, ул. Каспийская, д.14; Мухаметина З.Р. 89018173671</t>
  </si>
  <si>
    <t xml:space="preserve">  кол-во: 1142; ; Иксанова Ф.С. 89053527779;  кол-во: 510; г. Белорецк, ул.Ленина, д.41; Кузнецов Д.Н. 89051808865;  кол-во: 1005; г.Бирск, ул. Бурновская, д.10; Выдрин Ю.А. 89173483781;  кол-во: 1120; г. Мелеуз, ул. Воровского, д.2; Киреева В.Р. 893716922391;  кол-во: 40; с. Месягутово, ул. Коммунистическая, д.24; Фазылов В.С. 89063756161;  кол-во: 3300; г. Сибай, ул. Индустриальное шоссе, д.2; Устьянцева Л.А. 89279417186;  кол-во: 1185; г. Стерлитамак, ул. Коммунистическая, д.30; Секварова С.В. 8965648722;  кол-во: 2067; г. Туймазы, ул. Гафурова, д.60; Николаичев А.П. 89018173670;  кол-во: 3650; г. Уфа, ул. Каспийская, д.14; Мухаметшина З.Р. 89018173671</t>
  </si>
  <si>
    <t xml:space="preserve">  кол-во: 290; г. Белорецк, ул.Ленина, д.41; Кузнецов Д.Н. 89051808865;  кол-во: 600; г. Мелеуз, ул. Воровского, д.2; Киреева В.Р. 89371692391;  кол-во: 70; с. Месягутово, ул. Коммунистическая, д.24; Фазылов В.С. 89063756161;  кол-во: 390; г. Сибай, ул. ИИндустриальное шоссе, д.2; Устьянцева Л.А. 89279417186;  кол-во: 250; г. Уфа, ул. Каспийская, д.14; Мухаметшина З.Р. 89018173671</t>
  </si>
  <si>
    <t xml:space="preserve">  кол-во: 437; г. Белорецк, ул.Ленина, д.41; Кузнецов Д.Н. 89051808865;  кол-во: 730; г. Мелеуз, ул. Воровского, д.2; Киреева В.Р. 89371692391;  кол-во: 450; г. Стерлитамак, ул. Коммунистическая, д.30; Секварова С.В. 89656487022;  кол-во: 90; г. Туймазы,  ул. Гафурова, д.60; Николаичев А.П. 89018173670;  кол-во: 3370; г. Уфа, ул. Каспийская, д.14; Мухаметшина З.Р. 89018173671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</si>
  <si>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d- 90*6,7 мм  согласно ГОСТ 18599-2001 ПЭ 80 соответствует экологической  безопасностью  и соответсттвие 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 на трубах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</si>
  <si>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d-50*3,7 согласно ГОСТ 18599-2001 ПЭ 80 соответствует экологической  безопасностью  и соответствие ссанитарно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  на трубах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</si>
</sst>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Font="1"/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1" xfId="0" applyFont="1" applyFill="1" applyBorder="1" applyAlignment="1">
      <alignment horizontal="left" vertical="top"/>
    </xf>
    <xf numFmtId="0" fontId="0" fillId="0" borderId="0" xfId="0" applyFont="1" applyFill="1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7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/>
    </xf>
    <xf numFmtId="0" fontId="0" fillId="0" borderId="1" xfId="0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27"/>
  <sheetViews>
    <sheetView tabSelected="1" topLeftCell="A10" zoomScale="80" zoomScaleNormal="80" workbookViewId="0">
      <selection activeCell="F8" sqref="F8"/>
    </sheetView>
  </sheetViews>
  <sheetFormatPr defaultRowHeight="15" x14ac:dyDescent="0.25"/>
  <cols>
    <col min="1" max="1" width="8.85546875" style="1" customWidth="1"/>
    <col min="2" max="2" width="11.42578125" style="1" customWidth="1"/>
    <col min="3" max="3" width="29.28515625" style="1" customWidth="1"/>
    <col min="4" max="4" width="45.7109375" style="1" customWidth="1"/>
    <col min="5" max="7" width="9.140625" style="1"/>
    <col min="8" max="8" width="12.28515625" style="1" customWidth="1"/>
    <col min="9" max="9" width="15.28515625" style="1" customWidth="1"/>
    <col min="10" max="10" width="15.42578125" style="1" customWidth="1"/>
    <col min="11" max="11" width="21.85546875" style="1" customWidth="1"/>
    <col min="12" max="12" width="44.28515625" style="1" customWidth="1"/>
    <col min="13" max="16384" width="9.140625" style="1"/>
  </cols>
  <sheetData>
    <row r="2" spans="1:27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9" t="s">
        <v>36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x14ac:dyDescent="0.25">
      <c r="A4" s="5" t="s">
        <v>1</v>
      </c>
      <c r="B4" s="5" t="s">
        <v>2</v>
      </c>
      <c r="C4" s="23"/>
      <c r="D4" s="22"/>
      <c r="E4" s="5" t="s">
        <v>3</v>
      </c>
      <c r="F4" s="5"/>
      <c r="G4" s="5"/>
      <c r="H4" s="5"/>
      <c r="I4" s="5"/>
      <c r="J4" s="5"/>
      <c r="K4" s="5"/>
      <c r="L4" s="19"/>
      <c r="M4" s="8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x14ac:dyDescent="0.25">
      <c r="A5" s="35" t="s">
        <v>4</v>
      </c>
      <c r="B5" s="38" t="s">
        <v>35</v>
      </c>
      <c r="C5" s="35" t="s">
        <v>5</v>
      </c>
      <c r="D5" s="35" t="s">
        <v>6</v>
      </c>
      <c r="E5" s="35" t="s">
        <v>7</v>
      </c>
      <c r="F5" s="37" t="s">
        <v>51</v>
      </c>
      <c r="G5" s="37"/>
      <c r="H5" s="37"/>
      <c r="I5" s="42" t="s">
        <v>8</v>
      </c>
      <c r="J5" s="40" t="s">
        <v>9</v>
      </c>
      <c r="K5" s="36" t="s">
        <v>10</v>
      </c>
      <c r="L5" s="35" t="s">
        <v>11</v>
      </c>
      <c r="M5" s="12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ht="128.25" customHeight="1" x14ac:dyDescent="0.25">
      <c r="A6" s="35"/>
      <c r="B6" s="39"/>
      <c r="C6" s="35"/>
      <c r="D6" s="35"/>
      <c r="E6" s="35"/>
      <c r="F6" s="10" t="s">
        <v>12</v>
      </c>
      <c r="G6" s="10" t="s">
        <v>13</v>
      </c>
      <c r="H6" s="10" t="s">
        <v>14</v>
      </c>
      <c r="I6" s="43"/>
      <c r="J6" s="41"/>
      <c r="K6" s="36"/>
      <c r="L6" s="35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 ht="221.25" customHeight="1" x14ac:dyDescent="0.25">
      <c r="A8" s="9">
        <v>1</v>
      </c>
      <c r="B8" s="9" t="s">
        <v>23</v>
      </c>
      <c r="C8" s="6" t="s">
        <v>15</v>
      </c>
      <c r="D8" s="6" t="s">
        <v>16</v>
      </c>
      <c r="E8" s="2" t="s">
        <v>17</v>
      </c>
      <c r="F8" s="3" t="s">
        <v>48</v>
      </c>
      <c r="G8" s="3">
        <v>384</v>
      </c>
      <c r="H8" s="3">
        <v>19491</v>
      </c>
      <c r="I8" s="4">
        <v>10</v>
      </c>
      <c r="J8" s="4">
        <v>194910</v>
      </c>
      <c r="K8" s="4">
        <f>J8*1.18</f>
        <v>229993.8</v>
      </c>
      <c r="L8" s="33" t="s">
        <v>52</v>
      </c>
      <c r="M8" s="5"/>
      <c r="N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240" x14ac:dyDescent="0.25">
      <c r="A9" s="9">
        <v>2</v>
      </c>
      <c r="B9" s="9" t="s">
        <v>24</v>
      </c>
      <c r="C9" s="6" t="s">
        <v>18</v>
      </c>
      <c r="D9" s="6" t="s">
        <v>25</v>
      </c>
      <c r="E9" s="2" t="s">
        <v>19</v>
      </c>
      <c r="F9" s="3" t="s">
        <v>49</v>
      </c>
      <c r="G9" s="3">
        <v>4200</v>
      </c>
      <c r="H9" s="3">
        <v>14019</v>
      </c>
      <c r="I9" s="4">
        <v>60</v>
      </c>
      <c r="J9" s="4">
        <v>841140</v>
      </c>
      <c r="K9" s="4">
        <f t="shared" ref="K9:K11" si="0">J9*1.18</f>
        <v>992545.2</v>
      </c>
      <c r="L9" s="33" t="s">
        <v>53</v>
      </c>
      <c r="M9" s="5"/>
      <c r="N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219" customHeight="1" x14ac:dyDescent="0.25">
      <c r="A10" s="9">
        <v>3</v>
      </c>
      <c r="B10" s="9" t="s">
        <v>26</v>
      </c>
      <c r="C10" s="6" t="s">
        <v>20</v>
      </c>
      <c r="D10" s="6" t="s">
        <v>56</v>
      </c>
      <c r="E10" s="2" t="s">
        <v>19</v>
      </c>
      <c r="F10" s="3">
        <v>1100</v>
      </c>
      <c r="G10" s="3">
        <v>500</v>
      </c>
      <c r="H10" s="3">
        <v>1600</v>
      </c>
      <c r="I10" s="4">
        <v>120</v>
      </c>
      <c r="J10" s="4">
        <v>192000</v>
      </c>
      <c r="K10" s="4">
        <f t="shared" si="0"/>
        <v>226560</v>
      </c>
      <c r="L10" s="33" t="s">
        <v>54</v>
      </c>
      <c r="M10" s="5"/>
      <c r="N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7" ht="195" x14ac:dyDescent="0.25">
      <c r="A11" s="9">
        <v>4</v>
      </c>
      <c r="B11" s="9" t="s">
        <v>27</v>
      </c>
      <c r="C11" s="6" t="s">
        <v>21</v>
      </c>
      <c r="D11" s="6" t="s">
        <v>57</v>
      </c>
      <c r="E11" s="2" t="s">
        <v>19</v>
      </c>
      <c r="F11" s="3" t="s">
        <v>50</v>
      </c>
      <c r="G11" s="3">
        <v>230</v>
      </c>
      <c r="H11" s="3">
        <v>5077</v>
      </c>
      <c r="I11" s="4">
        <v>40</v>
      </c>
      <c r="J11" s="4">
        <v>203080</v>
      </c>
      <c r="K11" s="4">
        <f t="shared" si="0"/>
        <v>239634.4</v>
      </c>
      <c r="L11" s="33" t="s">
        <v>55</v>
      </c>
      <c r="M11" s="5"/>
      <c r="N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x14ac:dyDescent="0.25">
      <c r="A12" s="16"/>
      <c r="B12" s="18"/>
      <c r="C12" s="17"/>
      <c r="D12" s="17"/>
      <c r="E12" s="18"/>
      <c r="F12" s="18"/>
      <c r="G12" s="18"/>
      <c r="H12" s="18"/>
      <c r="I12" s="20"/>
      <c r="J12" s="21">
        <v>1431130</v>
      </c>
      <c r="K12" s="21">
        <f>SUM(K8:K11)</f>
        <v>1688733.4</v>
      </c>
      <c r="L12" s="26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x14ac:dyDescent="0.25">
      <c r="A13" s="15"/>
      <c r="B13" s="15"/>
      <c r="C13" s="7"/>
      <c r="D13" s="7"/>
      <c r="E13" s="15"/>
      <c r="F13" s="15"/>
      <c r="G13" s="15"/>
      <c r="H13" s="15"/>
      <c r="I13" s="15"/>
      <c r="J13" s="15" t="s">
        <v>22</v>
      </c>
      <c r="K13" s="25">
        <f>K12-J12</f>
        <v>257603.39999999991</v>
      </c>
      <c r="L13" s="27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x14ac:dyDescent="0.25">
      <c r="A14" s="48" t="s">
        <v>45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 s="24" customFormat="1" x14ac:dyDescent="0.25">
      <c r="A15" s="47" t="s">
        <v>28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</row>
    <row r="16" spans="1:27" s="24" customFormat="1" x14ac:dyDescent="0.25">
      <c r="A16" s="44" t="s">
        <v>29</v>
      </c>
      <c r="B16" s="45"/>
      <c r="C16" s="46"/>
      <c r="D16" s="47" t="s">
        <v>47</v>
      </c>
      <c r="E16" s="47"/>
      <c r="F16" s="47"/>
      <c r="G16" s="47"/>
      <c r="H16" s="47"/>
      <c r="I16" s="47"/>
      <c r="J16" s="47"/>
      <c r="K16" s="47"/>
      <c r="L16" s="47"/>
    </row>
    <row r="17" spans="1:27" s="24" customFormat="1" x14ac:dyDescent="0.25">
      <c r="A17" s="47" t="s">
        <v>37</v>
      </c>
      <c r="B17" s="47"/>
      <c r="C17" s="47"/>
      <c r="D17" s="49" t="s">
        <v>30</v>
      </c>
      <c r="E17" s="49"/>
      <c r="F17" s="49"/>
      <c r="G17" s="49"/>
      <c r="H17" s="49"/>
      <c r="I17" s="49"/>
      <c r="J17" s="49"/>
      <c r="K17" s="49"/>
      <c r="L17" s="49"/>
      <c r="M17" s="28"/>
      <c r="N17" s="28"/>
      <c r="O17" s="28"/>
      <c r="P17" s="28"/>
      <c r="Q17" s="28"/>
      <c r="R17" s="28"/>
    </row>
    <row r="18" spans="1:27" s="24" customFormat="1" x14ac:dyDescent="0.25">
      <c r="A18" s="50" t="s">
        <v>31</v>
      </c>
      <c r="B18" s="51"/>
      <c r="C18" s="52"/>
      <c r="D18" s="59" t="s">
        <v>38</v>
      </c>
      <c r="E18" s="59"/>
      <c r="F18" s="59"/>
      <c r="G18" s="59"/>
      <c r="H18" s="59"/>
      <c r="I18" s="59"/>
      <c r="J18" s="59"/>
      <c r="K18" s="59"/>
      <c r="L18" s="59"/>
    </row>
    <row r="19" spans="1:27" s="24" customFormat="1" x14ac:dyDescent="0.25">
      <c r="A19" s="53"/>
      <c r="B19" s="54"/>
      <c r="C19" s="55"/>
      <c r="D19" s="59" t="s">
        <v>39</v>
      </c>
      <c r="E19" s="59"/>
      <c r="F19" s="59"/>
      <c r="G19" s="59"/>
      <c r="H19" s="59"/>
      <c r="I19" s="59"/>
      <c r="J19" s="59"/>
      <c r="K19" s="59"/>
      <c r="L19" s="59"/>
    </row>
    <row r="20" spans="1:27" s="24" customFormat="1" x14ac:dyDescent="0.25">
      <c r="A20" s="53"/>
      <c r="B20" s="54"/>
      <c r="C20" s="55"/>
      <c r="D20" s="59" t="s">
        <v>40</v>
      </c>
      <c r="E20" s="59"/>
      <c r="F20" s="59"/>
      <c r="G20" s="59"/>
      <c r="H20" s="59"/>
      <c r="I20" s="59"/>
      <c r="J20" s="59"/>
      <c r="K20" s="59"/>
      <c r="L20" s="59"/>
    </row>
    <row r="21" spans="1:27" s="24" customFormat="1" x14ac:dyDescent="0.25">
      <c r="A21" s="53"/>
      <c r="B21" s="54"/>
      <c r="C21" s="55"/>
      <c r="D21" s="59" t="s">
        <v>41</v>
      </c>
      <c r="E21" s="59"/>
      <c r="F21" s="59"/>
      <c r="G21" s="59"/>
      <c r="H21" s="59"/>
      <c r="I21" s="59"/>
      <c r="J21" s="59"/>
      <c r="K21" s="59"/>
      <c r="L21" s="59"/>
    </row>
    <row r="22" spans="1:27" s="24" customFormat="1" x14ac:dyDescent="0.25">
      <c r="A22" s="56"/>
      <c r="B22" s="57"/>
      <c r="C22" s="58"/>
      <c r="D22" s="59" t="s">
        <v>42</v>
      </c>
      <c r="E22" s="59"/>
      <c r="F22" s="59"/>
      <c r="G22" s="59"/>
      <c r="H22" s="59"/>
      <c r="I22" s="59"/>
      <c r="J22" s="59"/>
      <c r="K22" s="59"/>
      <c r="L22" s="59"/>
    </row>
    <row r="23" spans="1:27" s="24" customFormat="1" x14ac:dyDescent="0.25">
      <c r="A23" s="29" t="s">
        <v>32</v>
      </c>
      <c r="B23" s="29"/>
      <c r="C23" s="29"/>
      <c r="D23" s="44" t="s">
        <v>33</v>
      </c>
      <c r="E23" s="45"/>
      <c r="F23" s="45"/>
      <c r="G23" s="45"/>
      <c r="H23" s="45"/>
      <c r="I23" s="45"/>
      <c r="J23" s="45"/>
      <c r="K23" s="45"/>
      <c r="L23" s="46"/>
    </row>
    <row r="24" spans="1:27" s="24" customFormat="1" x14ac:dyDescent="0.25">
      <c r="A24" s="60" t="s">
        <v>34</v>
      </c>
      <c r="B24" s="60"/>
      <c r="C24" s="60"/>
      <c r="D24" s="44" t="s">
        <v>43</v>
      </c>
      <c r="E24" s="45"/>
      <c r="F24" s="45"/>
      <c r="G24" s="45"/>
      <c r="H24" s="45"/>
      <c r="I24" s="45"/>
      <c r="J24" s="45"/>
      <c r="K24" s="45"/>
      <c r="L24" s="46"/>
    </row>
    <row r="25" spans="1:27" s="24" customFormat="1" x14ac:dyDescent="0.25">
      <c r="A25" s="60" t="s">
        <v>44</v>
      </c>
      <c r="B25" s="60"/>
      <c r="C25" s="60"/>
      <c r="D25" s="44" t="s">
        <v>46</v>
      </c>
      <c r="E25" s="45"/>
      <c r="F25" s="45"/>
      <c r="G25" s="45"/>
      <c r="H25" s="45"/>
      <c r="I25" s="45"/>
      <c r="J25" s="45"/>
      <c r="K25" s="45"/>
      <c r="L25" s="46"/>
    </row>
    <row r="26" spans="1:27" s="24" customForma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1:27" x14ac:dyDescent="0.25">
      <c r="A27" s="31"/>
      <c r="B27" s="31"/>
      <c r="C27" s="32"/>
      <c r="D27" s="31"/>
      <c r="E27" s="31"/>
      <c r="F27" s="31"/>
      <c r="G27" s="31"/>
      <c r="H27" s="31"/>
      <c r="I27" s="31"/>
      <c r="J27" s="31"/>
      <c r="K27" s="31"/>
      <c r="L27" s="31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</sheetData>
  <mergeCells count="28">
    <mergeCell ref="D23:L23"/>
    <mergeCell ref="A24:C24"/>
    <mergeCell ref="D24:L24"/>
    <mergeCell ref="A25:C25"/>
    <mergeCell ref="D25:L25"/>
    <mergeCell ref="A18:C22"/>
    <mergeCell ref="D18:L18"/>
    <mergeCell ref="D19:L19"/>
    <mergeCell ref="D20:L20"/>
    <mergeCell ref="D21:L21"/>
    <mergeCell ref="D22:L22"/>
    <mergeCell ref="A16:C16"/>
    <mergeCell ref="A17:C17"/>
    <mergeCell ref="A14:L14"/>
    <mergeCell ref="A15:L15"/>
    <mergeCell ref="D16:L16"/>
    <mergeCell ref="D17:L17"/>
    <mergeCell ref="A3:L3"/>
    <mergeCell ref="A5:A6"/>
    <mergeCell ref="C5:C6"/>
    <mergeCell ref="K5:K6"/>
    <mergeCell ref="L5:L6"/>
    <mergeCell ref="D5:D6"/>
    <mergeCell ref="E5:E6"/>
    <mergeCell ref="F5:H5"/>
    <mergeCell ref="B5:B6"/>
    <mergeCell ref="J5:J6"/>
    <mergeCell ref="I5:I6"/>
  </mergeCells>
  <pageMargins left="0.7" right="0.7" top="0.75" bottom="0.75" header="0.3" footer="0.3"/>
  <pageSetup paperSize="9" scale="61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2014-03-24T12:03:33Z</cp:lastPrinted>
  <dcterms:created xsi:type="dcterms:W3CDTF">2014-03-18T04:18:07Z</dcterms:created>
  <dcterms:modified xsi:type="dcterms:W3CDTF">2014-03-31T08:40:55Z</dcterms:modified>
</cp:coreProperties>
</file>